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C\Parish Council Documents\Traffic Management\"/>
    </mc:Choice>
  </mc:AlternateContent>
  <xr:revisionPtr revIDLastSave="0" documentId="8_{3406BBB2-329A-4AD1-953A-4FEC24BD305A}" xr6:coauthVersionLast="47" xr6:coauthVersionMax="47" xr10:uidLastSave="{00000000-0000-0000-0000-000000000000}"/>
  <bookViews>
    <workbookView xWindow="-120" yWindow="-120" windowWidth="21840" windowHeight="13140" xr2:uid="{3B74FD2D-83FC-4A00-B32B-F82E7C5D2E02}"/>
  </bookViews>
  <sheets>
    <sheet name="Masterplan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7" i="3" l="1"/>
  <c r="J27" i="3" l="1"/>
  <c r="J30" i="3" s="1"/>
  <c r="G27" i="3"/>
  <c r="G30" i="3" s="1"/>
  <c r="D27" i="3"/>
  <c r="D30" i="3" s="1"/>
  <c r="L28" i="3"/>
  <c r="L23" i="3"/>
  <c r="L26" i="3"/>
  <c r="D19" i="3" l="1"/>
  <c r="L24" i="3" l="1"/>
  <c r="L25" i="3"/>
  <c r="L27" i="3" l="1"/>
  <c r="L30" i="3" s="1"/>
  <c r="G19" i="3"/>
  <c r="J19" i="3" l="1"/>
  <c r="L19" i="3" l="1"/>
</calcChain>
</file>

<file path=xl/sharedStrings.xml><?xml version="1.0" encoding="utf-8"?>
<sst xmlns="http://schemas.openxmlformats.org/spreadsheetml/2006/main" count="32" uniqueCount="31">
  <si>
    <t>Phase 2</t>
  </si>
  <si>
    <t>PWE</t>
  </si>
  <si>
    <t>Phase 3</t>
  </si>
  <si>
    <t>Phase 1</t>
  </si>
  <si>
    <t>Sevenoaks Road</t>
  </si>
  <si>
    <t>FUNDING</t>
  </si>
  <si>
    <t>KCC LTP funding</t>
  </si>
  <si>
    <t>High Street</t>
  </si>
  <si>
    <t>PWW</t>
  </si>
  <si>
    <t xml:space="preserve">Individual phase costs </t>
  </si>
  <si>
    <t>KCC County Member fund</t>
  </si>
  <si>
    <t>CONSTRUCTION COSTS</t>
  </si>
  <si>
    <t>(Estimated figures)</t>
  </si>
  <si>
    <t>Total Funding Required Construction</t>
  </si>
  <si>
    <t>Q3 2021</t>
  </si>
  <si>
    <t>2022/23</t>
  </si>
  <si>
    <t>As at 8th April 2021 (IAR)</t>
  </si>
  <si>
    <t xml:space="preserve">TOTAL SECURED FUNDING </t>
  </si>
  <si>
    <t>Station Road</t>
  </si>
  <si>
    <t>Shoreham Road</t>
  </si>
  <si>
    <t xml:space="preserve"> Grand Total</t>
  </si>
  <si>
    <t>District Developer Levy</t>
  </si>
  <si>
    <t xml:space="preserve">Parish Developer Levy  </t>
  </si>
  <si>
    <t>DESIGN &amp; PROJECT MANAGEMENT</t>
  </si>
  <si>
    <t>Design Fees &amp; Disbursements</t>
  </si>
  <si>
    <t>Parish Developer Levy (projected)</t>
  </si>
  <si>
    <t>Project Management (projected)</t>
  </si>
  <si>
    <t>Total Design &amp; Project Management</t>
  </si>
  <si>
    <t xml:space="preserve">Design &amp; Project Management fees to be met by Parish Council </t>
  </si>
  <si>
    <t>Notes:</t>
  </si>
  <si>
    <t>Construction costs to be met by grant funding and developer levies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</si>
</sst>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[$-F800]dddd\,\ mmmm\ dd\,\ yyyy"/>
    <numFmt numFmtId="166" formatCode="&quot;£&quot;#,##0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1"/>
      <name val="Arial"/>
      <family val="2"/>
    </font>
    <font>
      <b/>
      <u val="double"/>
      <sz val="11"/>
      <color theme="1"/>
      <name val="Calibri"/>
      <family val="2"/>
      <scheme val="minor"/>
    </font>
    <font>
      <sz val="12"/>
      <color theme="9"/>
      <name val="Calibri"/>
      <family val="2"/>
      <scheme val="minor"/>
    </font>
    <font>
      <sz val="12"/>
      <color theme="3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u val="double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9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164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3" fillId="0" borderId="0" xfId="0" applyFont="1" applyAlignment="1">
      <alignment vertical="center"/>
    </xf>
    <xf numFmtId="164" fontId="4" fillId="0" borderId="0" xfId="0" applyNumberFormat="1" applyFont="1" applyBorder="1"/>
    <xf numFmtId="165" fontId="0" fillId="0" borderId="0" xfId="0" applyNumberFormat="1"/>
    <xf numFmtId="0" fontId="1" fillId="0" borderId="0" xfId="0" applyFont="1" applyBorder="1"/>
    <xf numFmtId="164" fontId="1" fillId="0" borderId="0" xfId="0" applyNumberFormat="1" applyFont="1" applyBorder="1"/>
    <xf numFmtId="164" fontId="5" fillId="0" borderId="0" xfId="0" applyNumberFormat="1" applyFont="1" applyBorder="1"/>
    <xf numFmtId="0" fontId="1" fillId="0" borderId="0" xfId="0" applyFont="1"/>
    <xf numFmtId="164" fontId="6" fillId="0" borderId="0" xfId="0" applyNumberFormat="1" applyFont="1" applyBorder="1"/>
    <xf numFmtId="0" fontId="6" fillId="0" borderId="0" xfId="0" applyFont="1" applyBorder="1"/>
    <xf numFmtId="0" fontId="5" fillId="0" borderId="0" xfId="0" applyFont="1" applyBorder="1"/>
    <xf numFmtId="0" fontId="9" fillId="0" borderId="14" xfId="0" applyFont="1" applyBorder="1"/>
    <xf numFmtId="0" fontId="10" fillId="0" borderId="15" xfId="0" applyFont="1" applyBorder="1"/>
    <xf numFmtId="0" fontId="10" fillId="0" borderId="4" xfId="0" applyFont="1" applyBorder="1"/>
    <xf numFmtId="0" fontId="10" fillId="0" borderId="10" xfId="0" applyFont="1" applyBorder="1"/>
    <xf numFmtId="0" fontId="10" fillId="0" borderId="0" xfId="0" applyFont="1" applyBorder="1"/>
    <xf numFmtId="0" fontId="10" fillId="0" borderId="2" xfId="0" applyFont="1" applyBorder="1"/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12" xfId="0" applyFont="1" applyBorder="1"/>
    <xf numFmtId="164" fontId="10" fillId="0" borderId="0" xfId="0" applyNumberFormat="1" applyFont="1" applyBorder="1"/>
    <xf numFmtId="164" fontId="10" fillId="0" borderId="2" xfId="0" applyNumberFormat="1" applyFont="1" applyBorder="1"/>
    <xf numFmtId="0" fontId="12" fillId="0" borderId="12" xfId="0" applyFont="1" applyBorder="1"/>
    <xf numFmtId="0" fontId="13" fillId="0" borderId="10" xfId="0" applyFont="1" applyBorder="1"/>
    <xf numFmtId="0" fontId="13" fillId="0" borderId="12" xfId="0" applyFont="1" applyBorder="1"/>
    <xf numFmtId="0" fontId="13" fillId="0" borderId="9" xfId="0" applyFont="1" applyBorder="1"/>
    <xf numFmtId="0" fontId="14" fillId="0" borderId="11" xfId="0" applyFont="1" applyBorder="1"/>
    <xf numFmtId="0" fontId="13" fillId="0" borderId="13" xfId="0" applyFont="1" applyBorder="1"/>
    <xf numFmtId="0" fontId="0" fillId="0" borderId="0" xfId="0" applyFont="1"/>
    <xf numFmtId="0" fontId="15" fillId="0" borderId="10" xfId="0" applyFont="1" applyBorder="1" applyAlignment="1">
      <alignment horizontal="center"/>
    </xf>
    <xf numFmtId="0" fontId="8" fillId="0" borderId="0" xfId="0" applyFont="1" applyBorder="1"/>
    <xf numFmtId="0" fontId="4" fillId="0" borderId="0" xfId="0" applyFont="1" applyBorder="1"/>
    <xf numFmtId="164" fontId="18" fillId="2" borderId="6" xfId="0" applyNumberFormat="1" applyFont="1" applyFill="1" applyBorder="1"/>
    <xf numFmtId="164" fontId="16" fillId="2" borderId="7" xfId="0" applyNumberFormat="1" applyFont="1" applyFill="1" applyBorder="1"/>
    <xf numFmtId="0" fontId="18" fillId="2" borderId="6" xfId="0" applyFont="1" applyFill="1" applyBorder="1"/>
    <xf numFmtId="0" fontId="16" fillId="2" borderId="7" xfId="0" applyFont="1" applyFill="1" applyBorder="1"/>
    <xf numFmtId="0" fontId="18" fillId="2" borderId="6" xfId="0" applyFont="1" applyFill="1" applyBorder="1" applyAlignment="1"/>
    <xf numFmtId="0" fontId="18" fillId="2" borderId="8" xfId="0" applyFont="1" applyFill="1" applyBorder="1" applyAlignment="1">
      <alignment horizontal="right"/>
    </xf>
    <xf numFmtId="0" fontId="10" fillId="2" borderId="7" xfId="0" applyFont="1" applyFill="1" applyBorder="1"/>
    <xf numFmtId="4" fontId="0" fillId="0" borderId="0" xfId="0" applyNumberFormat="1" applyBorder="1"/>
    <xf numFmtId="166" fontId="19" fillId="0" borderId="0" xfId="0" applyNumberFormat="1" applyFont="1" applyBorder="1"/>
    <xf numFmtId="4" fontId="20" fillId="0" borderId="0" xfId="0" applyNumberFormat="1" applyFont="1" applyBorder="1"/>
    <xf numFmtId="165" fontId="1" fillId="0" borderId="0" xfId="0" applyNumberFormat="1" applyFont="1"/>
    <xf numFmtId="0" fontId="1" fillId="0" borderId="12" xfId="0" applyFont="1" applyBorder="1"/>
    <xf numFmtId="0" fontId="24" fillId="2" borderId="11" xfId="0" applyFont="1" applyFill="1" applyBorder="1"/>
    <xf numFmtId="0" fontId="25" fillId="0" borderId="0" xfId="0" applyFont="1"/>
    <xf numFmtId="0" fontId="14" fillId="2" borderId="11" xfId="0" applyFont="1" applyFill="1" applyBorder="1"/>
    <xf numFmtId="164" fontId="13" fillId="0" borderId="10" xfId="0" applyNumberFormat="1" applyFont="1" applyBorder="1"/>
    <xf numFmtId="164" fontId="13" fillId="0" borderId="2" xfId="0" applyNumberFormat="1" applyFont="1" applyBorder="1"/>
    <xf numFmtId="164" fontId="13" fillId="0" borderId="0" xfId="0" applyNumberFormat="1" applyFont="1" applyBorder="1"/>
    <xf numFmtId="164" fontId="1" fillId="0" borderId="0" xfId="0" applyNumberFormat="1" applyFont="1"/>
    <xf numFmtId="164" fontId="13" fillId="0" borderId="1" xfId="0" applyNumberFormat="1" applyFont="1" applyBorder="1"/>
    <xf numFmtId="164" fontId="13" fillId="0" borderId="3" xfId="0" applyNumberFormat="1" applyFont="1" applyBorder="1"/>
    <xf numFmtId="164" fontId="13" fillId="0" borderId="5" xfId="0" applyNumberFormat="1" applyFont="1" applyBorder="1"/>
    <xf numFmtId="164" fontId="14" fillId="0" borderId="6" xfId="0" applyNumberFormat="1" applyFont="1" applyBorder="1"/>
    <xf numFmtId="164" fontId="14" fillId="0" borderId="7" xfId="0" applyNumberFormat="1" applyFont="1" applyBorder="1"/>
    <xf numFmtId="164" fontId="14" fillId="0" borderId="8" xfId="0" applyNumberFormat="1" applyFont="1" applyBorder="1"/>
    <xf numFmtId="164" fontId="21" fillId="0" borderId="7" xfId="0" applyNumberFormat="1" applyFont="1" applyBorder="1"/>
    <xf numFmtId="164" fontId="13" fillId="2" borderId="6" xfId="0" applyNumberFormat="1" applyFont="1" applyFill="1" applyBorder="1"/>
    <xf numFmtId="164" fontId="13" fillId="2" borderId="7" xfId="0" applyNumberFormat="1" applyFont="1" applyFill="1" applyBorder="1"/>
    <xf numFmtId="164" fontId="13" fillId="0" borderId="0" xfId="0" applyNumberFormat="1" applyFont="1" applyFill="1" applyBorder="1"/>
    <xf numFmtId="164" fontId="13" fillId="0" borderId="6" xfId="0" applyNumberFormat="1" applyFont="1" applyBorder="1"/>
    <xf numFmtId="164" fontId="14" fillId="0" borderId="15" xfId="0" applyNumberFormat="1" applyFont="1" applyBorder="1"/>
    <xf numFmtId="164" fontId="13" fillId="0" borderId="4" xfId="0" applyNumberFormat="1" applyFont="1" applyBorder="1"/>
    <xf numFmtId="164" fontId="7" fillId="2" borderId="6" xfId="0" applyNumberFormat="1" applyFont="1" applyFill="1" applyBorder="1"/>
    <xf numFmtId="164" fontId="17" fillId="2" borderId="6" xfId="0" applyNumberFormat="1" applyFont="1" applyFill="1" applyBorder="1"/>
    <xf numFmtId="164" fontId="1" fillId="2" borderId="6" xfId="0" applyNumberFormat="1" applyFont="1" applyFill="1" applyBorder="1"/>
    <xf numFmtId="164" fontId="13" fillId="0" borderId="0" xfId="0" applyNumberFormat="1" applyFont="1"/>
    <xf numFmtId="164" fontId="1" fillId="0" borderId="6" xfId="0" applyNumberFormat="1" applyFont="1" applyBorder="1"/>
    <xf numFmtId="4" fontId="14" fillId="0" borderId="4" xfId="0" applyNumberFormat="1" applyFont="1" applyBorder="1"/>
    <xf numFmtId="164" fontId="0" fillId="0" borderId="6" xfId="0" applyNumberFormat="1" applyBorder="1"/>
    <xf numFmtId="164" fontId="0" fillId="0" borderId="7" xfId="0" applyNumberFormat="1" applyBorder="1"/>
    <xf numFmtId="164" fontId="23" fillId="2" borderId="6" xfId="0" applyNumberFormat="1" applyFont="1" applyFill="1" applyBorder="1"/>
    <xf numFmtId="164" fontId="13" fillId="0" borderId="15" xfId="0" applyNumberFormat="1" applyFont="1" applyBorder="1"/>
    <xf numFmtId="0" fontId="13" fillId="0" borderId="0" xfId="0" applyFont="1" applyBorder="1"/>
    <xf numFmtId="164" fontId="22" fillId="0" borderId="0" xfId="0" applyNumberFormat="1" applyFont="1" applyBorder="1"/>
    <xf numFmtId="0" fontId="28" fillId="2" borderId="6" xfId="0" applyFont="1" applyFill="1" applyBorder="1"/>
    <xf numFmtId="0" fontId="0" fillId="0" borderId="6" xfId="0" applyBorder="1"/>
    <xf numFmtId="0" fontId="0" fillId="0" borderId="7" xfId="0" applyBorder="1"/>
    <xf numFmtId="164" fontId="0" fillId="0" borderId="0" xfId="0" applyNumberFormat="1" applyFont="1"/>
    <xf numFmtId="164" fontId="26" fillId="0" borderId="6" xfId="0" applyNumberFormat="1" applyFont="1" applyBorder="1"/>
    <xf numFmtId="0" fontId="2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1371600</xdr:colOff>
      <xdr:row>2</xdr:row>
      <xdr:rowOff>114300</xdr:rowOff>
    </xdr:from>
    <xdr:ext cx="7835900" cy="8255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A375557-8FC8-4A85-A056-8A23B1C26A58}"/>
            </a:ext>
          </a:extLst>
        </xdr:cNvPr>
        <xdr:cNvSpPr txBox="1"/>
      </xdr:nvSpPr>
      <xdr:spPr>
        <a:xfrm>
          <a:off x="1555750" y="482600"/>
          <a:ext cx="7835900" cy="825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 b="1" i="0" u="none"/>
            <a:t>TRAFFIC MANAGEMENT PROPOSALS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ESTIMATED</a:t>
          </a:r>
          <a:r>
            <a:rPr lang="en-GB" sz="16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6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IMPLEMENTATION SCHEDULE, COSTS &amp; FUNDING</a:t>
          </a:r>
          <a:endParaRPr lang="en-GB" sz="1600" b="1" u="sng">
            <a:effectLst/>
          </a:endParaRPr>
        </a:p>
        <a:p>
          <a:endParaRPr lang="en-GB" sz="14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3DB55-DB80-4B74-AAA6-95AECEFA04C9}">
  <dimension ref="B2:Q49"/>
  <sheetViews>
    <sheetView showGridLines="0" tabSelected="1" workbookViewId="0">
      <selection activeCell="F41" sqref="F41"/>
    </sheetView>
  </sheetViews>
  <sheetFormatPr defaultRowHeight="15" x14ac:dyDescent="0.25"/>
  <cols>
    <col min="1" max="1" width="2.5703125" customWidth="1"/>
    <col min="2" max="2" width="30.5703125" customWidth="1"/>
    <col min="3" max="3" width="15.5703125" customWidth="1"/>
    <col min="4" max="4" width="11.5703125" customWidth="1"/>
    <col min="5" max="5" width="2.5703125" customWidth="1"/>
    <col min="6" max="6" width="15.5703125" customWidth="1"/>
    <col min="7" max="7" width="11.5703125" customWidth="1"/>
    <col min="8" max="8" width="2.5703125" customWidth="1"/>
    <col min="9" max="9" width="15.5703125" customWidth="1"/>
    <col min="10" max="10" width="11.5703125" customWidth="1"/>
    <col min="11" max="11" width="2.5703125" customWidth="1"/>
    <col min="12" max="12" width="15.5703125" customWidth="1"/>
    <col min="13" max="14" width="2.5703125" customWidth="1"/>
    <col min="15" max="15" width="12.5703125" customWidth="1"/>
  </cols>
  <sheetData>
    <row r="2" spans="2:15" x14ac:dyDescent="0.25">
      <c r="B2" s="14" t="s">
        <v>16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34"/>
    </row>
    <row r="3" spans="2:15" ht="17.100000000000001" customHeight="1" x14ac:dyDescent="0.25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  <c r="N3" s="34"/>
    </row>
    <row r="4" spans="2:15" ht="17.100000000000001" customHeight="1" x14ac:dyDescent="0.25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  <c r="N4" s="34"/>
    </row>
    <row r="5" spans="2:15" ht="8.1" customHeight="1" x14ac:dyDescent="0.35">
      <c r="B5" s="35"/>
      <c r="C5" s="20"/>
      <c r="D5" s="20"/>
      <c r="E5" s="20"/>
      <c r="F5" s="21"/>
      <c r="G5" s="20"/>
      <c r="H5" s="20"/>
      <c r="I5" s="22"/>
      <c r="J5" s="23"/>
      <c r="K5" s="23"/>
      <c r="L5" s="23"/>
      <c r="M5" s="24"/>
      <c r="N5" s="34"/>
    </row>
    <row r="6" spans="2:15" ht="8.1" customHeight="1" x14ac:dyDescent="0.35">
      <c r="B6" s="35"/>
      <c r="C6" s="20"/>
      <c r="D6" s="20"/>
      <c r="E6" s="20"/>
      <c r="F6" s="21"/>
      <c r="G6" s="20"/>
      <c r="H6" s="20"/>
      <c r="I6" s="22"/>
      <c r="J6" s="23"/>
      <c r="K6" s="23"/>
      <c r="L6" s="23"/>
      <c r="M6" s="24"/>
      <c r="N6" s="34"/>
    </row>
    <row r="7" spans="2:15" ht="8.1" customHeight="1" x14ac:dyDescent="0.35">
      <c r="B7" s="35"/>
      <c r="C7" s="20"/>
      <c r="D7" s="20"/>
      <c r="E7" s="20"/>
      <c r="F7" s="21"/>
      <c r="G7" s="20"/>
      <c r="H7" s="20"/>
      <c r="I7" s="22"/>
      <c r="J7" s="23"/>
      <c r="K7" s="23"/>
      <c r="L7" s="23"/>
      <c r="M7" s="24"/>
      <c r="N7" s="34"/>
    </row>
    <row r="8" spans="2:15" ht="8.1" customHeight="1" x14ac:dyDescent="0.35">
      <c r="B8" s="35"/>
      <c r="C8" s="20"/>
      <c r="D8" s="20"/>
      <c r="E8" s="20"/>
      <c r="F8" s="21"/>
      <c r="G8" s="20"/>
      <c r="H8" s="20"/>
      <c r="I8" s="22"/>
      <c r="J8" s="23"/>
      <c r="K8" s="23"/>
      <c r="L8" s="23"/>
      <c r="M8" s="24"/>
      <c r="N8" s="34"/>
    </row>
    <row r="9" spans="2:15" ht="8.1" customHeight="1" x14ac:dyDescent="0.35">
      <c r="B9" s="35"/>
      <c r="C9" s="20"/>
      <c r="D9" s="20"/>
      <c r="E9" s="20"/>
      <c r="F9" s="21"/>
      <c r="G9" s="20"/>
      <c r="H9" s="20"/>
      <c r="I9" s="22"/>
      <c r="J9" s="23"/>
      <c r="K9" s="23"/>
      <c r="L9" s="23"/>
      <c r="M9" s="24"/>
      <c r="N9" s="34"/>
    </row>
    <row r="10" spans="2:15" ht="8.1" customHeight="1" x14ac:dyDescent="0.35">
      <c r="B10" s="35"/>
      <c r="C10" s="20"/>
      <c r="D10" s="20"/>
      <c r="E10" s="20"/>
      <c r="F10" s="21"/>
      <c r="G10" s="20"/>
      <c r="H10" s="20"/>
      <c r="I10" s="22"/>
      <c r="J10" s="23"/>
      <c r="K10" s="23"/>
      <c r="L10" s="23"/>
      <c r="M10" s="24"/>
      <c r="N10" s="34"/>
    </row>
    <row r="11" spans="2:15" ht="21" x14ac:dyDescent="0.35">
      <c r="B11" s="50" t="s">
        <v>11</v>
      </c>
      <c r="C11" s="38" t="s">
        <v>3</v>
      </c>
      <c r="D11" s="40" t="s">
        <v>14</v>
      </c>
      <c r="E11" s="39"/>
      <c r="F11" s="40" t="s">
        <v>0</v>
      </c>
      <c r="G11" s="38" t="s">
        <v>14</v>
      </c>
      <c r="H11" s="41"/>
      <c r="I11" s="42" t="s">
        <v>2</v>
      </c>
      <c r="J11" s="42" t="s">
        <v>15</v>
      </c>
      <c r="K11" s="41"/>
      <c r="L11" s="43" t="s">
        <v>20</v>
      </c>
      <c r="M11" s="44"/>
      <c r="N11" s="34"/>
    </row>
    <row r="12" spans="2:15" ht="5.0999999999999996" customHeight="1" x14ac:dyDescent="0.25">
      <c r="B12" s="25"/>
      <c r="C12" s="18"/>
      <c r="D12" s="26"/>
      <c r="E12" s="27"/>
      <c r="F12" s="18"/>
      <c r="G12" s="26"/>
      <c r="H12" s="19"/>
      <c r="I12" s="18"/>
      <c r="J12" s="26"/>
      <c r="K12" s="27"/>
      <c r="L12" s="17"/>
      <c r="M12" s="19"/>
      <c r="N12" s="34"/>
    </row>
    <row r="13" spans="2:15" ht="15.75" x14ac:dyDescent="0.25">
      <c r="B13" s="29" t="s">
        <v>12</v>
      </c>
      <c r="C13" s="53" t="s">
        <v>7</v>
      </c>
      <c r="D13" s="8">
        <v>38787</v>
      </c>
      <c r="E13" s="54"/>
      <c r="F13" s="55" t="s">
        <v>1</v>
      </c>
      <c r="G13" s="8">
        <v>28145</v>
      </c>
      <c r="H13" s="54"/>
      <c r="I13" s="56" t="s">
        <v>8</v>
      </c>
      <c r="J13" s="55">
        <v>60717</v>
      </c>
      <c r="K13" s="54"/>
      <c r="L13" s="53"/>
      <c r="M13" s="54"/>
      <c r="N13" s="10"/>
      <c r="O13" s="10"/>
    </row>
    <row r="14" spans="2:15" ht="15.75" x14ac:dyDescent="0.25">
      <c r="B14" s="29"/>
      <c r="C14" s="53"/>
      <c r="D14" s="55"/>
      <c r="E14" s="54"/>
      <c r="F14" s="55"/>
      <c r="G14" s="55"/>
      <c r="H14" s="54"/>
      <c r="I14" s="55"/>
      <c r="J14" s="55"/>
      <c r="K14" s="54"/>
      <c r="L14" s="53"/>
      <c r="M14" s="54"/>
      <c r="N14" s="10"/>
      <c r="O14" s="10"/>
    </row>
    <row r="15" spans="2:15" ht="15.75" x14ac:dyDescent="0.25">
      <c r="B15" s="29"/>
      <c r="C15" s="53" t="s">
        <v>18</v>
      </c>
      <c r="D15" s="8">
        <v>14785</v>
      </c>
      <c r="E15" s="54"/>
      <c r="F15" s="55" t="s">
        <v>4</v>
      </c>
      <c r="G15" s="8">
        <v>11379</v>
      </c>
      <c r="H15" s="54"/>
      <c r="I15" s="56"/>
      <c r="J15" s="56"/>
      <c r="K15" s="54"/>
      <c r="L15" s="53"/>
      <c r="M15" s="54"/>
      <c r="N15" s="10"/>
      <c r="O15" s="10"/>
    </row>
    <row r="16" spans="2:15" ht="15.75" x14ac:dyDescent="0.25">
      <c r="B16" s="29"/>
      <c r="C16" s="53"/>
      <c r="D16" s="55"/>
      <c r="E16" s="54"/>
      <c r="F16" s="55"/>
      <c r="G16" s="55"/>
      <c r="H16" s="54"/>
      <c r="I16" s="56"/>
      <c r="J16" s="55"/>
      <c r="K16" s="55"/>
      <c r="L16" s="53"/>
      <c r="M16" s="54"/>
      <c r="N16" s="10"/>
      <c r="O16" s="10"/>
    </row>
    <row r="17" spans="2:17" ht="15.75" x14ac:dyDescent="0.25">
      <c r="B17" s="29"/>
      <c r="C17" s="53"/>
      <c r="D17" s="55"/>
      <c r="E17" s="54"/>
      <c r="F17" s="55" t="s">
        <v>19</v>
      </c>
      <c r="G17" s="8">
        <v>11212</v>
      </c>
      <c r="H17" s="54"/>
      <c r="I17" s="55"/>
      <c r="J17" s="55"/>
      <c r="K17" s="54"/>
      <c r="L17" s="53"/>
      <c r="M17" s="54"/>
      <c r="N17" s="10"/>
      <c r="O17" s="51"/>
    </row>
    <row r="18" spans="2:17" ht="15.75" x14ac:dyDescent="0.25">
      <c r="B18" s="31"/>
      <c r="C18" s="57"/>
      <c r="D18" s="57"/>
      <c r="E18" s="58"/>
      <c r="F18" s="57"/>
      <c r="G18" s="57"/>
      <c r="H18" s="58"/>
      <c r="I18" s="57"/>
      <c r="J18" s="57"/>
      <c r="K18" s="58"/>
      <c r="L18" s="59"/>
      <c r="M18" s="58"/>
      <c r="N18" s="7"/>
      <c r="O18" s="10"/>
      <c r="Q18" s="6"/>
    </row>
    <row r="19" spans="2:17" ht="15.75" x14ac:dyDescent="0.25">
      <c r="B19" s="32" t="s">
        <v>9</v>
      </c>
      <c r="C19" s="60"/>
      <c r="D19" s="60">
        <f>SUM(D13:D17)</f>
        <v>53572</v>
      </c>
      <c r="E19" s="61"/>
      <c r="F19" s="60"/>
      <c r="G19" s="60">
        <f>SUM(G13:G17)</f>
        <v>50736</v>
      </c>
      <c r="H19" s="61"/>
      <c r="I19" s="60"/>
      <c r="J19" s="60">
        <f>SUM(J13:J17)</f>
        <v>60717</v>
      </c>
      <c r="K19" s="61"/>
      <c r="L19" s="62">
        <f>SUM(D19:J19)</f>
        <v>165025</v>
      </c>
      <c r="M19" s="63"/>
      <c r="N19" s="10"/>
      <c r="O19" s="48"/>
    </row>
    <row r="20" spans="2:17" ht="5.0999999999999996" customHeight="1" x14ac:dyDescent="0.25">
      <c r="B20" s="33"/>
      <c r="C20" s="55"/>
      <c r="D20" s="55"/>
      <c r="E20" s="54"/>
      <c r="F20" s="55"/>
      <c r="G20" s="55"/>
      <c r="H20" s="54"/>
      <c r="I20" s="55"/>
      <c r="J20" s="55"/>
      <c r="K20" s="54"/>
      <c r="L20" s="53"/>
      <c r="M20" s="54"/>
      <c r="N20" s="10"/>
      <c r="O20" s="10"/>
    </row>
    <row r="21" spans="2:17" ht="15.75" x14ac:dyDescent="0.25">
      <c r="B21" s="28" t="s">
        <v>5</v>
      </c>
      <c r="C21" s="55"/>
      <c r="D21" s="55"/>
      <c r="E21" s="54"/>
      <c r="F21" s="55"/>
      <c r="G21" s="55"/>
      <c r="H21" s="54"/>
      <c r="I21" s="55"/>
      <c r="J21" s="55"/>
      <c r="K21" s="54"/>
      <c r="L21" s="53"/>
      <c r="M21" s="54"/>
      <c r="N21" s="10"/>
      <c r="O21" s="10"/>
    </row>
    <row r="22" spans="2:17" ht="15.75" x14ac:dyDescent="0.25">
      <c r="B22" s="30"/>
      <c r="C22" s="53"/>
      <c r="D22" s="55"/>
      <c r="E22" s="54"/>
      <c r="F22" s="55"/>
      <c r="G22" s="55"/>
      <c r="H22" s="54"/>
      <c r="I22" s="55"/>
      <c r="J22" s="55"/>
      <c r="K22" s="54"/>
      <c r="L22" s="53"/>
      <c r="M22" s="54"/>
      <c r="N22" s="10"/>
      <c r="O22" s="10"/>
    </row>
    <row r="23" spans="2:17" ht="15.75" x14ac:dyDescent="0.25">
      <c r="B23" s="30" t="s">
        <v>22</v>
      </c>
      <c r="C23" s="55"/>
      <c r="D23" s="55">
        <v>18571.240000000002</v>
      </c>
      <c r="E23" s="54"/>
      <c r="F23" s="55"/>
      <c r="G23" s="55">
        <v>22512.52</v>
      </c>
      <c r="H23" s="54"/>
      <c r="I23" s="55"/>
      <c r="J23" s="55">
        <v>0</v>
      </c>
      <c r="K23" s="54"/>
      <c r="L23" s="53">
        <f>SUM(D23:J23)</f>
        <v>41083.760000000002</v>
      </c>
      <c r="M23" s="54"/>
      <c r="N23" s="10"/>
      <c r="O23" s="10"/>
    </row>
    <row r="24" spans="2:17" ht="15.75" x14ac:dyDescent="0.25">
      <c r="B24" s="30" t="s">
        <v>10</v>
      </c>
      <c r="C24" s="55"/>
      <c r="D24" s="55">
        <v>5000</v>
      </c>
      <c r="E24" s="54"/>
      <c r="F24" s="55"/>
      <c r="G24" s="55">
        <v>0</v>
      </c>
      <c r="H24" s="54"/>
      <c r="I24" s="55"/>
      <c r="J24" s="55">
        <v>0</v>
      </c>
      <c r="K24" s="54"/>
      <c r="L24" s="53">
        <f>SUM(C24:K24)</f>
        <v>5000</v>
      </c>
      <c r="M24" s="54"/>
      <c r="N24" s="10"/>
      <c r="O24" s="10"/>
    </row>
    <row r="25" spans="2:17" ht="15.75" x14ac:dyDescent="0.25">
      <c r="B25" s="30" t="s">
        <v>6</v>
      </c>
      <c r="C25" s="55"/>
      <c r="D25" s="55">
        <v>30000</v>
      </c>
      <c r="E25" s="54"/>
      <c r="F25" s="55"/>
      <c r="G25" s="55">
        <v>0</v>
      </c>
      <c r="H25" s="54"/>
      <c r="I25" s="55"/>
      <c r="J25" s="55">
        <v>0</v>
      </c>
      <c r="K25" s="54"/>
      <c r="L25" s="53">
        <f>SUM(C25:K25)</f>
        <v>30000</v>
      </c>
      <c r="M25" s="54"/>
      <c r="N25" s="10"/>
      <c r="O25" s="10"/>
    </row>
    <row r="26" spans="2:17" ht="15.75" x14ac:dyDescent="0.25">
      <c r="B26" s="30" t="s">
        <v>21</v>
      </c>
      <c r="C26" s="55"/>
      <c r="D26" s="55">
        <v>0</v>
      </c>
      <c r="E26" s="54"/>
      <c r="F26" s="55"/>
      <c r="G26" s="55">
        <v>28224.240000000002</v>
      </c>
      <c r="H26" s="54"/>
      <c r="I26" s="55"/>
      <c r="J26" s="55">
        <v>21283.26</v>
      </c>
      <c r="K26" s="54"/>
      <c r="L26" s="56">
        <f>SUM(D26:J26)</f>
        <v>49507.5</v>
      </c>
      <c r="M26" s="54"/>
      <c r="N26" s="10"/>
      <c r="O26" s="10"/>
    </row>
    <row r="27" spans="2:17" ht="15.75" x14ac:dyDescent="0.25">
      <c r="B27" s="52" t="s">
        <v>17</v>
      </c>
      <c r="C27" s="64"/>
      <c r="D27" s="64">
        <f>SUM(D23:D26)</f>
        <v>53571.240000000005</v>
      </c>
      <c r="E27" s="65"/>
      <c r="F27" s="64"/>
      <c r="G27" s="64">
        <f>SUM(G23:G26)</f>
        <v>50736.76</v>
      </c>
      <c r="H27" s="65"/>
      <c r="I27" s="64"/>
      <c r="J27" s="64">
        <f>SUM(J23:J26)</f>
        <v>21283.26</v>
      </c>
      <c r="K27" s="65"/>
      <c r="L27" s="78">
        <f>SUM(L23:L26)</f>
        <v>125591.26000000001</v>
      </c>
      <c r="M27" s="65"/>
      <c r="N27" s="10"/>
      <c r="O27" s="10"/>
    </row>
    <row r="28" spans="2:17" ht="15.75" x14ac:dyDescent="0.25">
      <c r="B28" s="30" t="s">
        <v>25</v>
      </c>
      <c r="C28" s="55"/>
      <c r="D28" s="55">
        <v>0</v>
      </c>
      <c r="E28" s="54"/>
      <c r="F28" s="55"/>
      <c r="G28" s="66">
        <v>0</v>
      </c>
      <c r="H28" s="54"/>
      <c r="I28" s="55"/>
      <c r="J28" s="66">
        <v>39433.74</v>
      </c>
      <c r="K28" s="54"/>
      <c r="L28" s="55">
        <f>SUM(D28:J28)</f>
        <v>39433.74</v>
      </c>
      <c r="M28" s="54"/>
      <c r="N28" s="10"/>
      <c r="O28" s="10"/>
    </row>
    <row r="29" spans="2:17" ht="15.75" x14ac:dyDescent="0.25">
      <c r="B29" s="30"/>
      <c r="C29" s="55"/>
      <c r="D29" s="55"/>
      <c r="E29" s="54"/>
      <c r="F29" s="55"/>
      <c r="G29" s="55"/>
      <c r="H29" s="54"/>
      <c r="I29" s="55"/>
      <c r="J29" s="55"/>
      <c r="K29" s="54"/>
      <c r="L29" s="53"/>
      <c r="M29" s="54"/>
      <c r="N29" s="10"/>
      <c r="O29" s="10"/>
    </row>
    <row r="30" spans="2:17" ht="15.75" x14ac:dyDescent="0.25">
      <c r="B30" s="32" t="s">
        <v>13</v>
      </c>
      <c r="C30" s="67"/>
      <c r="D30" s="76">
        <f>SUM(D26:D29)</f>
        <v>53571.240000000005</v>
      </c>
      <c r="E30" s="77"/>
      <c r="F30" s="76"/>
      <c r="G30" s="76">
        <f>SUM(G27:G29)</f>
        <v>50736.76</v>
      </c>
      <c r="H30" s="75"/>
      <c r="I30" s="62"/>
      <c r="J30" s="67">
        <f>SUM(J27)</f>
        <v>21283.26</v>
      </c>
      <c r="K30" s="68"/>
      <c r="L30" s="62">
        <f>SUM(L27:L29)</f>
        <v>165025</v>
      </c>
      <c r="M30" s="69"/>
      <c r="N30" s="10"/>
      <c r="O30" s="10"/>
    </row>
    <row r="31" spans="2:17" ht="15.75" x14ac:dyDescent="0.25">
      <c r="B31" s="10"/>
      <c r="C31" s="79"/>
      <c r="D31" s="68"/>
      <c r="E31" s="68"/>
      <c r="F31" s="68"/>
      <c r="G31" s="68"/>
      <c r="H31" s="68"/>
      <c r="I31" s="68"/>
      <c r="J31" s="68"/>
      <c r="K31" s="68"/>
      <c r="L31" s="68"/>
      <c r="M31" s="79"/>
      <c r="N31" s="10"/>
      <c r="O31" s="10"/>
      <c r="Q31" s="3"/>
    </row>
    <row r="32" spans="2:17" ht="18.75" x14ac:dyDescent="0.3">
      <c r="B32" s="50" t="s">
        <v>23</v>
      </c>
      <c r="C32" s="70"/>
      <c r="D32" s="71"/>
      <c r="E32" s="71"/>
      <c r="F32" s="72"/>
      <c r="G32" s="71"/>
      <c r="H32" s="72"/>
      <c r="I32" s="71"/>
      <c r="J32" s="82"/>
      <c r="K32" s="82"/>
      <c r="L32" s="82"/>
      <c r="M32" s="82"/>
      <c r="Q32" s="3"/>
    </row>
    <row r="33" spans="2:17" ht="5.0999999999999996" customHeight="1" x14ac:dyDescent="0.25">
      <c r="B33" s="30"/>
      <c r="C33" s="73"/>
      <c r="D33" s="55"/>
      <c r="E33" s="55"/>
      <c r="F33" s="55"/>
      <c r="G33" s="73"/>
      <c r="H33" s="55"/>
      <c r="I33" s="55"/>
      <c r="Q33" s="3"/>
    </row>
    <row r="34" spans="2:17" ht="15.75" x14ac:dyDescent="0.25">
      <c r="B34" s="30" t="s">
        <v>24</v>
      </c>
      <c r="C34" s="73"/>
      <c r="D34" s="55"/>
      <c r="E34" s="55"/>
      <c r="F34" s="55"/>
      <c r="G34" s="73"/>
      <c r="H34" s="55"/>
      <c r="I34" s="55"/>
      <c r="L34" s="1">
        <v>33157.39</v>
      </c>
      <c r="Q34" s="46"/>
    </row>
    <row r="35" spans="2:17" ht="15.75" x14ac:dyDescent="0.25">
      <c r="B35" s="49" t="s">
        <v>26</v>
      </c>
      <c r="C35" s="73"/>
      <c r="D35" s="55"/>
      <c r="E35" s="8"/>
      <c r="F35" s="8"/>
      <c r="G35" s="73"/>
      <c r="H35" s="81"/>
      <c r="I35" s="8"/>
      <c r="L35" s="85">
        <v>8251</v>
      </c>
      <c r="Q35" s="3"/>
    </row>
    <row r="36" spans="2:17" ht="15.75" x14ac:dyDescent="0.25">
      <c r="B36" s="49"/>
      <c r="C36" s="73"/>
      <c r="D36" s="55"/>
      <c r="E36" s="8"/>
      <c r="F36" s="8"/>
      <c r="G36" s="73"/>
      <c r="H36" s="81"/>
      <c r="I36" s="8"/>
      <c r="L36" s="1"/>
      <c r="Q36" s="3"/>
    </row>
    <row r="37" spans="2:17" ht="15.75" x14ac:dyDescent="0.25">
      <c r="B37" s="32" t="s">
        <v>27</v>
      </c>
      <c r="C37" s="67"/>
      <c r="D37" s="60"/>
      <c r="E37" s="67"/>
      <c r="F37" s="60"/>
      <c r="G37" s="74"/>
      <c r="H37" s="60"/>
      <c r="I37" s="60"/>
      <c r="J37" s="83"/>
      <c r="K37" s="83"/>
      <c r="L37" s="86">
        <f>SUM(L34:L36)</f>
        <v>41408.39</v>
      </c>
      <c r="M37" s="84"/>
    </row>
    <row r="38" spans="2:17" ht="5.0999999999999996" customHeight="1" x14ac:dyDescent="0.25">
      <c r="L38" s="1"/>
    </row>
    <row r="39" spans="2:17" ht="9.9499999999999993" customHeight="1" x14ac:dyDescent="0.25">
      <c r="L39" s="1"/>
    </row>
    <row r="40" spans="2:17" ht="18.75" x14ac:dyDescent="0.3">
      <c r="B40" s="87" t="s">
        <v>29</v>
      </c>
      <c r="L40" s="1"/>
    </row>
    <row r="41" spans="2:17" ht="15.75" x14ac:dyDescent="0.25">
      <c r="B41" s="10" t="s">
        <v>28</v>
      </c>
      <c r="C41" s="4"/>
      <c r="D41" s="10"/>
      <c r="E41" s="10"/>
      <c r="F41" s="10"/>
      <c r="G41" s="45"/>
    </row>
    <row r="42" spans="2:17" ht="15.75" x14ac:dyDescent="0.25">
      <c r="B42" s="80" t="s">
        <v>30</v>
      </c>
      <c r="C42" s="9"/>
      <c r="D42" s="9"/>
      <c r="E42" s="9"/>
      <c r="F42" s="9"/>
      <c r="G42" s="47"/>
      <c r="H42" s="9"/>
      <c r="I42" s="9"/>
      <c r="J42" s="9"/>
      <c r="K42" s="13"/>
      <c r="L42" s="9"/>
      <c r="M42" s="3"/>
      <c r="N42" s="3"/>
      <c r="O42" s="3"/>
    </row>
    <row r="43" spans="2:17" ht="15.75" x14ac:dyDescent="0.25">
      <c r="B43" s="36"/>
      <c r="C43" s="12"/>
      <c r="D43" s="11"/>
      <c r="E43" s="12"/>
      <c r="F43" s="12"/>
      <c r="G43" s="11"/>
      <c r="H43" s="12"/>
      <c r="I43" s="12"/>
      <c r="J43" s="11"/>
      <c r="K43" s="12"/>
      <c r="L43" s="11"/>
      <c r="M43" s="3"/>
      <c r="N43" s="3"/>
      <c r="O43" s="3"/>
    </row>
    <row r="44" spans="2:17" x14ac:dyDescent="0.25">
      <c r="B44" s="5"/>
      <c r="C44" s="37"/>
      <c r="D44" s="37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7" ht="15.75" x14ac:dyDescent="0.25">
      <c r="B45" s="7"/>
      <c r="C45" s="7"/>
      <c r="D45" s="8"/>
      <c r="E45" s="7"/>
      <c r="F45" s="7"/>
      <c r="G45" s="8"/>
      <c r="H45" s="7"/>
      <c r="I45" s="7"/>
      <c r="J45" s="8"/>
      <c r="K45" s="7"/>
      <c r="L45" s="8"/>
      <c r="M45" s="2"/>
      <c r="N45" s="3"/>
      <c r="O45" s="3"/>
    </row>
    <row r="46" spans="2:17" x14ac:dyDescent="0.25"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8" spans="2:17" x14ac:dyDescent="0.25">
      <c r="B48" s="1"/>
    </row>
    <row r="49" spans="6:6" x14ac:dyDescent="0.25">
      <c r="F49" s="1"/>
    </row>
  </sheetData>
  <phoneticPr fontId="2" type="noConversion"/>
  <pageMargins left="0.19685039370078741" right="0" top="0" bottom="0" header="0" footer="0"/>
  <pageSetup paperSize="9" orientation="landscape" r:id="rId1"/>
  <ignoredErrors>
    <ignoredError sqref="L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</dc:creator>
  <cp:lastModifiedBy>OPC Desktop</cp:lastModifiedBy>
  <cp:lastPrinted>2021-09-22T16:14:47Z</cp:lastPrinted>
  <dcterms:created xsi:type="dcterms:W3CDTF">2019-08-30T18:28:20Z</dcterms:created>
  <dcterms:modified xsi:type="dcterms:W3CDTF">2021-09-22T17:00:10Z</dcterms:modified>
</cp:coreProperties>
</file>